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8808" activeTab="1"/>
  </bookViews>
  <sheets>
    <sheet name="所要額　様式" sheetId="1" r:id="rId1"/>
    <sheet name="記入例" sheetId="2" r:id="rId2"/>
  </sheets>
  <definedNames/>
  <calcPr fullCalcOnLoad="1"/>
</workbook>
</file>

<file path=xl/sharedStrings.xml><?xml version="1.0" encoding="utf-8"?>
<sst xmlns="http://schemas.openxmlformats.org/spreadsheetml/2006/main" count="71" uniqueCount="42">
  <si>
    <t>受講教育機関名</t>
  </si>
  <si>
    <t>受講期間</t>
  </si>
  <si>
    <t>備　考</t>
  </si>
  <si>
    <t>入学金</t>
  </si>
  <si>
    <t>補助対象経費（受講経費）</t>
  </si>
  <si>
    <t>受講看護職員</t>
  </si>
  <si>
    <t>氏   名</t>
  </si>
  <si>
    <t>( 単位：円 )</t>
  </si>
  <si>
    <t>合計（Ａ）</t>
  </si>
  <si>
    <t>計</t>
  </si>
  <si>
    <t>選定額</t>
  </si>
  <si>
    <t>（Ｃ）</t>
  </si>
  <si>
    <t>所要額</t>
  </si>
  <si>
    <t>認定審査料</t>
  </si>
  <si>
    <t>その他</t>
  </si>
  <si>
    <t>区分</t>
  </si>
  <si>
    <t>認定看護</t>
  </si>
  <si>
    <t>日本看護協会
神戸研修センター</t>
  </si>
  <si>
    <t>感染制御</t>
  </si>
  <si>
    <t>京都　太郎</t>
  </si>
  <si>
    <t>記入例</t>
  </si>
  <si>
    <t>宇治　花子</t>
  </si>
  <si>
    <t xml:space="preserve"> 東京医療保健大学</t>
  </si>
  <si>
    <t>補助基準額</t>
  </si>
  <si>
    <t>（Ｂ）</t>
  </si>
  <si>
    <t>５ 実績報告時は、受講教育機関の修了書の写し、支出証拠書類の写しを添付すること。</t>
  </si>
  <si>
    <t>宿泊費
旅費</t>
  </si>
  <si>
    <t>授業料
実習費
教材費</t>
  </si>
  <si>
    <t>丸太町　都</t>
  </si>
  <si>
    <t>別紙１</t>
  </si>
  <si>
    <t>1 補助対象経費には、今年度に支出した金額のうち本補助金の対象となる経費のみを計上してください。</t>
  </si>
  <si>
    <t>４ 申請時は、受講教育機関の受講決定書類の写しを、添付してください。</t>
  </si>
  <si>
    <t>○○年度京都府専門分野別指導看護師養成補助事業　所要額調書</t>
  </si>
  <si>
    <t>R4.4～R5.3</t>
  </si>
  <si>
    <t>２ 選定額（Ｃ）には、補助対象経費（Ａ）と補助基準額（Ｂ）を比較して少ない方の金額を記入してください。</t>
  </si>
  <si>
    <t>（Ｄ）</t>
  </si>
  <si>
    <t>３ 所要額（Ｄ）には、選定額（Ｃ）の金額の下3桁を切り捨てた金額を記入してください。</t>
  </si>
  <si>
    <t>（Ｄ)</t>
  </si>
  <si>
    <t>R5.4～R5.3</t>
  </si>
  <si>
    <t>R5.4～R5.11</t>
  </si>
  <si>
    <t>※R５年度中の支出見込経費のみ記載</t>
  </si>
  <si>
    <t>※認定審査のみ
R5年度受験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</si>
</sst>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s>
  <fonts count="46">
    <font>
      <sz val="11"/>
      <name val="ＭＳ Ｐゴシック"/>
      <family val="3"/>
    </font>
    <font>
      <sz val="6"/>
      <name val="ＭＳ Ｐゴシック"/>
      <family val="3"/>
    </font>
    <font>
      <sz val="10.5"/>
      <name val="ＭＳ 明朝"/>
      <family val="1"/>
    </font>
    <font>
      <sz val="12"/>
      <name val="ＭＳ 明朝"/>
      <family val="1"/>
    </font>
    <font>
      <sz val="11"/>
      <name val="ＭＳ 明朝"/>
      <family val="1"/>
    </font>
    <font>
      <sz val="10"/>
      <name val="ＭＳ Ｐ明朝"/>
      <family val="1"/>
    </font>
    <font>
      <sz val="10"/>
      <name val="ＭＳ 明朝"/>
      <family val="1"/>
    </font>
    <font>
      <sz val="14"/>
      <name val="ＭＳ ゴシック"/>
      <family val="3"/>
    </font>
    <font>
      <b/>
      <sz val="14"/>
      <name val="ＭＳ ゴシック"/>
      <family val="3"/>
    </font>
    <font>
      <b/>
      <sz val="10"/>
      <name val="ＭＳ Ｐ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style="medium"/>
      <right style="medium"/>
      <top style="medium"/>
      <bottom style="medium"/>
    </border>
    <border diagonalDown="1">
      <left style="thin"/>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8">
    <xf numFmtId="0" fontId="0" fillId="0" borderId="0" xfId="0" applyAlignment="1">
      <alignment/>
    </xf>
    <xf numFmtId="0" fontId="2" fillId="0" borderId="0" xfId="0" applyFont="1" applyAlignment="1">
      <alignment horizontal="justify" vertical="center"/>
    </xf>
    <xf numFmtId="0" fontId="2" fillId="0" borderId="10" xfId="0" applyFont="1" applyBorder="1" applyAlignment="1">
      <alignment horizontal="center" vertical="center" wrapText="1"/>
    </xf>
    <xf numFmtId="0" fontId="4"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80" fontId="2" fillId="0" borderId="10" xfId="48" applyNumberFormat="1" applyFont="1" applyBorder="1" applyAlignment="1">
      <alignment horizontal="right" vertical="center" wrapText="1"/>
    </xf>
    <xf numFmtId="0" fontId="2" fillId="0" borderId="10" xfId="0" applyFont="1" applyBorder="1" applyAlignment="1">
      <alignment horizontal="justify" vertical="center" wrapText="1"/>
    </xf>
    <xf numFmtId="0" fontId="5" fillId="0" borderId="0" xfId="0" applyFont="1" applyAlignment="1">
      <alignment vertical="center"/>
    </xf>
    <xf numFmtId="38" fontId="2" fillId="0" borderId="10" xfId="48" applyFont="1" applyBorder="1" applyAlignment="1">
      <alignment horizontal="right" vertical="center" wrapText="1"/>
    </xf>
    <xf numFmtId="38" fontId="2" fillId="0" borderId="10" xfId="48" applyFont="1" applyBorder="1" applyAlignment="1">
      <alignmen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38" fontId="2" fillId="0" borderId="10" xfId="48" applyFont="1" applyFill="1" applyBorder="1" applyAlignment="1">
      <alignment vertical="center" wrapText="1"/>
    </xf>
    <xf numFmtId="38" fontId="2" fillId="0" borderId="11" xfId="48" applyFont="1" applyFill="1" applyBorder="1" applyAlignment="1">
      <alignment horizontal="right" vertical="center" wrapText="1"/>
    </xf>
    <xf numFmtId="0" fontId="4" fillId="0" borderId="0" xfId="0" applyFont="1" applyFill="1" applyAlignment="1">
      <alignment vertical="center"/>
    </xf>
    <xf numFmtId="0" fontId="2" fillId="0" borderId="0" xfId="0" applyFont="1" applyBorder="1" applyAlignment="1">
      <alignment horizontal="justify" vertical="center"/>
    </xf>
    <xf numFmtId="0" fontId="7" fillId="0" borderId="13" xfId="0" applyFont="1" applyBorder="1" applyAlignment="1">
      <alignment vertical="center"/>
    </xf>
    <xf numFmtId="0" fontId="8" fillId="33" borderId="14" xfId="0" applyFont="1" applyFill="1" applyBorder="1" applyAlignment="1">
      <alignment horizontal="center" vertical="center"/>
    </xf>
    <xf numFmtId="0" fontId="9" fillId="0" borderId="0" xfId="0" applyFont="1" applyAlignment="1">
      <alignment vertical="center"/>
    </xf>
    <xf numFmtId="38" fontId="2" fillId="0" borderId="15" xfId="48" applyFont="1" applyBorder="1" applyAlignment="1">
      <alignment vertical="center" wrapText="1"/>
    </xf>
    <xf numFmtId="38" fontId="2" fillId="0" borderId="11" xfId="48" applyFont="1" applyFill="1" applyBorder="1" applyAlignment="1">
      <alignment vertical="center" wrapText="1"/>
    </xf>
    <xf numFmtId="0" fontId="7" fillId="0" borderId="0" xfId="0" applyFont="1" applyBorder="1" applyAlignment="1">
      <alignment vertical="center"/>
    </xf>
    <xf numFmtId="180" fontId="2" fillId="0" borderId="16" xfId="48" applyNumberFormat="1" applyFont="1" applyBorder="1" applyAlignment="1">
      <alignment horizontal="right" vertical="center" wrapText="1"/>
    </xf>
    <xf numFmtId="0" fontId="2" fillId="0" borderId="17" xfId="0" applyFont="1" applyBorder="1" applyAlignment="1">
      <alignment horizontal="justify" vertical="center" wrapText="1"/>
    </xf>
    <xf numFmtId="180" fontId="2" fillId="0" borderId="12" xfId="48" applyNumberFormat="1" applyFont="1" applyBorder="1" applyAlignment="1">
      <alignment horizontal="right" vertical="center" wrapText="1"/>
    </xf>
    <xf numFmtId="180" fontId="2" fillId="0" borderId="14" xfId="48" applyNumberFormat="1" applyFont="1" applyBorder="1" applyAlignment="1">
      <alignment horizontal="right" vertical="center" wrapText="1"/>
    </xf>
    <xf numFmtId="0" fontId="8" fillId="0" borderId="0" xfId="0" applyFont="1" applyFill="1" applyBorder="1" applyAlignment="1">
      <alignment horizontal="center" vertical="center"/>
    </xf>
    <xf numFmtId="180" fontId="2" fillId="0" borderId="16" xfId="48" applyNumberFormat="1" applyFont="1" applyBorder="1" applyAlignment="1">
      <alignment horizontal="center" vertical="center" wrapText="1"/>
    </xf>
    <xf numFmtId="180" fontId="2" fillId="0" borderId="18" xfId="48" applyNumberFormat="1" applyFont="1" applyBorder="1" applyAlignment="1">
      <alignment horizontal="center" vertical="center" wrapText="1"/>
    </xf>
    <xf numFmtId="0" fontId="10" fillId="0" borderId="0" xfId="0" applyFont="1" applyAlignment="1">
      <alignment horizontal="justify" vertical="center"/>
    </xf>
    <xf numFmtId="0" fontId="3" fillId="0" borderId="0" xfId="0" applyFont="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12</xdr:row>
      <xdr:rowOff>47625</xdr:rowOff>
    </xdr:from>
    <xdr:to>
      <xdr:col>13</xdr:col>
      <xdr:colOff>990600</xdr:colOff>
      <xdr:row>18</xdr:row>
      <xdr:rowOff>123825</xdr:rowOff>
    </xdr:to>
    <xdr:sp>
      <xdr:nvSpPr>
        <xdr:cNvPr id="1" name="吹き出し: 四角形 1"/>
        <xdr:cNvSpPr>
          <a:spLocks/>
        </xdr:cNvSpPr>
      </xdr:nvSpPr>
      <xdr:spPr>
        <a:xfrm>
          <a:off x="11496675" y="3733800"/>
          <a:ext cx="1647825" cy="819150"/>
        </a:xfrm>
        <a:prstGeom prst="wedgeRectCallout">
          <a:avLst>
            <a:gd name="adj1" fmla="val -34129"/>
            <a:gd name="adj2" fmla="val -7272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別記第１号様式の補助金交付申請額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別記第３号様式の補助金精算額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selection activeCell="A15" sqref="A15:IV17"/>
    </sheetView>
  </sheetViews>
  <sheetFormatPr defaultColWidth="9.00390625" defaultRowHeight="13.5"/>
  <cols>
    <col min="1" max="1" width="14.625" style="3" customWidth="1"/>
    <col min="2" max="2" width="10.00390625" style="3" customWidth="1"/>
    <col min="3" max="3" width="16.75390625" style="3" customWidth="1"/>
    <col min="4" max="4" width="16.875" style="3" customWidth="1"/>
    <col min="5" max="9" width="10.625" style="3" customWidth="1"/>
    <col min="10" max="10" width="12.875" style="3" customWidth="1"/>
    <col min="11" max="11" width="11.75390625" style="3" customWidth="1"/>
    <col min="12" max="12" width="11.875" style="3" customWidth="1"/>
    <col min="13" max="13" width="11.625" style="3" customWidth="1"/>
    <col min="14" max="16384" width="9.00390625" style="3" customWidth="1"/>
  </cols>
  <sheetData>
    <row r="1" spans="1:2" ht="12.75">
      <c r="A1" s="1" t="s">
        <v>29</v>
      </c>
      <c r="B1" s="19"/>
    </row>
    <row r="2" spans="1:12" ht="22.5" customHeight="1">
      <c r="A2" s="30"/>
      <c r="B2" s="25"/>
      <c r="C2" s="34" t="s">
        <v>32</v>
      </c>
      <c r="D2" s="34"/>
      <c r="E2" s="34"/>
      <c r="F2" s="34"/>
      <c r="G2" s="34"/>
      <c r="H2" s="34"/>
      <c r="I2" s="34"/>
      <c r="J2" s="34"/>
      <c r="K2" s="34"/>
      <c r="L2" s="4"/>
    </row>
    <row r="3" ht="14.25">
      <c r="B3" s="4"/>
    </row>
    <row r="4" ht="12.75">
      <c r="N4" s="5" t="s">
        <v>7</v>
      </c>
    </row>
    <row r="5" spans="1:14" ht="18" customHeight="1">
      <c r="A5" s="7" t="s">
        <v>5</v>
      </c>
      <c r="B5" s="35" t="s">
        <v>15</v>
      </c>
      <c r="C5" s="37" t="s">
        <v>0</v>
      </c>
      <c r="D5" s="37" t="s">
        <v>1</v>
      </c>
      <c r="E5" s="37" t="s">
        <v>4</v>
      </c>
      <c r="F5" s="37"/>
      <c r="G5" s="37"/>
      <c r="H5" s="37"/>
      <c r="I5" s="37"/>
      <c r="J5" s="37"/>
      <c r="K5" s="7" t="s">
        <v>23</v>
      </c>
      <c r="L5" s="7" t="s">
        <v>10</v>
      </c>
      <c r="M5" s="7" t="s">
        <v>12</v>
      </c>
      <c r="N5" s="37" t="s">
        <v>2</v>
      </c>
    </row>
    <row r="6" spans="1:14" ht="46.5" customHeight="1">
      <c r="A6" s="6" t="s">
        <v>6</v>
      </c>
      <c r="B6" s="36"/>
      <c r="C6" s="37"/>
      <c r="D6" s="37"/>
      <c r="E6" s="2" t="s">
        <v>3</v>
      </c>
      <c r="F6" s="2" t="s">
        <v>27</v>
      </c>
      <c r="G6" s="2" t="s">
        <v>26</v>
      </c>
      <c r="H6" s="2" t="s">
        <v>13</v>
      </c>
      <c r="I6" s="2" t="s">
        <v>14</v>
      </c>
      <c r="J6" s="2" t="s">
        <v>8</v>
      </c>
      <c r="K6" s="6" t="s">
        <v>24</v>
      </c>
      <c r="L6" s="6" t="s">
        <v>11</v>
      </c>
      <c r="M6" s="6" t="s">
        <v>35</v>
      </c>
      <c r="N6" s="37"/>
    </row>
    <row r="7" spans="1:14" s="18" customFormat="1" ht="30.75" customHeight="1">
      <c r="A7" s="13"/>
      <c r="B7" s="14"/>
      <c r="C7" s="15"/>
      <c r="D7" s="14"/>
      <c r="E7" s="16"/>
      <c r="F7" s="16"/>
      <c r="G7" s="16"/>
      <c r="H7" s="16"/>
      <c r="I7" s="16"/>
      <c r="J7" s="16">
        <f>SUM(E7:I7)</f>
        <v>0</v>
      </c>
      <c r="K7" s="17"/>
      <c r="L7" s="17"/>
      <c r="M7" s="24">
        <f>ROUNDDOWN(L7*2/3,-3)</f>
        <v>0</v>
      </c>
      <c r="N7" s="14"/>
    </row>
    <row r="8" spans="1:14" ht="30.75" customHeight="1">
      <c r="A8" s="2"/>
      <c r="B8" s="2"/>
      <c r="C8" s="2"/>
      <c r="D8" s="2"/>
      <c r="E8" s="12"/>
      <c r="F8" s="12"/>
      <c r="G8" s="12"/>
      <c r="H8" s="12"/>
      <c r="I8" s="12"/>
      <c r="J8" s="12">
        <f>SUM(E8:I8)</f>
        <v>0</v>
      </c>
      <c r="K8" s="8"/>
      <c r="L8" s="11"/>
      <c r="M8" s="8">
        <f>ROUNDDOWN(L8*2/3,-3)</f>
        <v>0</v>
      </c>
      <c r="N8" s="9"/>
    </row>
    <row r="9" spans="1:14" ht="30.75" customHeight="1">
      <c r="A9" s="2"/>
      <c r="B9" s="14"/>
      <c r="C9" s="15"/>
      <c r="D9" s="14"/>
      <c r="E9" s="12"/>
      <c r="F9" s="12"/>
      <c r="G9" s="12"/>
      <c r="H9" s="12"/>
      <c r="I9" s="12"/>
      <c r="J9" s="12">
        <f>SUM(E9:I9)</f>
        <v>0</v>
      </c>
      <c r="K9" s="8"/>
      <c r="L9" s="11"/>
      <c r="M9" s="8">
        <f>ROUNDDOWN(L9*2/3,-3)</f>
        <v>0</v>
      </c>
      <c r="N9" s="9"/>
    </row>
    <row r="10" spans="1:14" ht="30.75" customHeight="1" thickBot="1">
      <c r="A10" s="2"/>
      <c r="B10" s="2"/>
      <c r="C10" s="2"/>
      <c r="D10" s="2"/>
      <c r="E10" s="12"/>
      <c r="F10" s="12"/>
      <c r="G10" s="12"/>
      <c r="H10" s="12"/>
      <c r="I10" s="12"/>
      <c r="J10" s="12">
        <f>SUM(E10:I10)</f>
        <v>0</v>
      </c>
      <c r="K10" s="8"/>
      <c r="L10" s="11"/>
      <c r="M10" s="28">
        <f>ROUNDDOWN(L10*2/3,-3)</f>
        <v>0</v>
      </c>
      <c r="N10" s="9"/>
    </row>
    <row r="11" spans="1:14" ht="27" customHeight="1" thickBot="1">
      <c r="A11" s="31" t="s">
        <v>9</v>
      </c>
      <c r="B11" s="32"/>
      <c r="C11" s="32"/>
      <c r="D11" s="32"/>
      <c r="E11" s="8">
        <f aca="true" t="shared" si="0" ref="E11:L11">SUM(E7:E10)</f>
        <v>0</v>
      </c>
      <c r="F11" s="8">
        <f t="shared" si="0"/>
        <v>0</v>
      </c>
      <c r="G11" s="8">
        <f t="shared" si="0"/>
        <v>0</v>
      </c>
      <c r="H11" s="8">
        <f t="shared" si="0"/>
        <v>0</v>
      </c>
      <c r="I11" s="8">
        <f t="shared" si="0"/>
        <v>0</v>
      </c>
      <c r="J11" s="8">
        <f t="shared" si="0"/>
        <v>0</v>
      </c>
      <c r="K11" s="8">
        <f t="shared" si="0"/>
        <v>0</v>
      </c>
      <c r="L11" s="26">
        <f t="shared" si="0"/>
        <v>0</v>
      </c>
      <c r="M11" s="29">
        <f>SUM(M7:M10)</f>
        <v>0</v>
      </c>
      <c r="N11" s="27"/>
    </row>
    <row r="12" spans="1:2" ht="12.75">
      <c r="A12" s="1"/>
      <c r="B12" s="1"/>
    </row>
    <row r="13" s="33" customFormat="1" ht="15.75" customHeight="1">
      <c r="A13" s="33" t="s">
        <v>30</v>
      </c>
    </row>
    <row r="14" spans="1:2" ht="5.25" customHeight="1">
      <c r="A14" s="1"/>
      <c r="B14" s="1"/>
    </row>
    <row r="15" spans="1:2" ht="12.75">
      <c r="A15" s="22" t="s">
        <v>34</v>
      </c>
      <c r="B15" s="10"/>
    </row>
    <row r="16" spans="1:2" ht="6" customHeight="1">
      <c r="A16" s="22"/>
      <c r="B16" s="10"/>
    </row>
    <row r="17" spans="1:2" ht="12.75">
      <c r="A17" s="22" t="s">
        <v>36</v>
      </c>
      <c r="B17" s="10"/>
    </row>
    <row r="18" spans="1:2" ht="6" customHeight="1">
      <c r="A18" s="22"/>
      <c r="B18" s="10"/>
    </row>
    <row r="19" spans="1:2" ht="12.75">
      <c r="A19" s="22" t="s">
        <v>31</v>
      </c>
      <c r="B19" s="10"/>
    </row>
    <row r="20" spans="1:2" ht="5.25" customHeight="1">
      <c r="A20" s="22"/>
      <c r="B20" s="10"/>
    </row>
    <row r="21" spans="1:2" ht="16.5" customHeight="1">
      <c r="A21" s="22" t="s">
        <v>25</v>
      </c>
      <c r="B21" s="10"/>
    </row>
  </sheetData>
  <sheetProtection/>
  <mergeCells count="8">
    <mergeCell ref="A11:D11"/>
    <mergeCell ref="A13:IV13"/>
    <mergeCell ref="C2:K2"/>
    <mergeCell ref="B5:B6"/>
    <mergeCell ref="C5:C6"/>
    <mergeCell ref="D5:D6"/>
    <mergeCell ref="E5:J5"/>
    <mergeCell ref="N5:N6"/>
  </mergeCells>
  <printOptions/>
  <pageMargins left="0.75" right="0.75" top="1.54" bottom="1" header="0.512" footer="0.512"/>
  <pageSetup fitToHeight="1" fitToWidth="1" horizontalDpi="300" verticalDpi="300" orientation="landscape"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tabSelected="1" zoomScalePageLayoutView="0" workbookViewId="0" topLeftCell="A1">
      <selection activeCell="N10" sqref="N10"/>
    </sheetView>
  </sheetViews>
  <sheetFormatPr defaultColWidth="9.00390625" defaultRowHeight="13.5"/>
  <cols>
    <col min="1" max="1" width="14.625" style="3" customWidth="1"/>
    <col min="2" max="2" width="10.00390625" style="3" customWidth="1"/>
    <col min="3" max="3" width="16.75390625" style="3" customWidth="1"/>
    <col min="4" max="4" width="16.875" style="3" customWidth="1"/>
    <col min="5" max="9" width="10.625" style="3" customWidth="1"/>
    <col min="10" max="10" width="12.875" style="3" customWidth="1"/>
    <col min="11" max="11" width="11.75390625" style="3" customWidth="1"/>
    <col min="12" max="12" width="11.875" style="3" customWidth="1"/>
    <col min="13" max="13" width="11.625" style="3" customWidth="1"/>
    <col min="14" max="14" width="15.625" style="3" customWidth="1"/>
    <col min="15" max="16384" width="9.00390625" style="3" customWidth="1"/>
  </cols>
  <sheetData>
    <row r="1" spans="1:2" ht="13.5" thickBot="1">
      <c r="A1" s="1" t="s">
        <v>29</v>
      </c>
      <c r="B1" s="19"/>
    </row>
    <row r="2" spans="1:12" ht="22.5" customHeight="1" thickBot="1">
      <c r="A2" s="21" t="s">
        <v>20</v>
      </c>
      <c r="B2" s="20"/>
      <c r="C2" s="34" t="s">
        <v>32</v>
      </c>
      <c r="D2" s="34"/>
      <c r="E2" s="34"/>
      <c r="F2" s="34"/>
      <c r="G2" s="34"/>
      <c r="H2" s="34"/>
      <c r="I2" s="34"/>
      <c r="J2" s="34"/>
      <c r="K2" s="34"/>
      <c r="L2" s="4"/>
    </row>
    <row r="3" ht="14.25">
      <c r="B3" s="4"/>
    </row>
    <row r="4" ht="12.75">
      <c r="N4" s="5" t="s">
        <v>7</v>
      </c>
    </row>
    <row r="5" spans="1:14" ht="18" customHeight="1">
      <c r="A5" s="7" t="s">
        <v>5</v>
      </c>
      <c r="B5" s="35" t="s">
        <v>15</v>
      </c>
      <c r="C5" s="37" t="s">
        <v>0</v>
      </c>
      <c r="D5" s="37" t="s">
        <v>1</v>
      </c>
      <c r="E5" s="37" t="s">
        <v>4</v>
      </c>
      <c r="F5" s="37"/>
      <c r="G5" s="37"/>
      <c r="H5" s="37"/>
      <c r="I5" s="37"/>
      <c r="J5" s="37"/>
      <c r="K5" s="7" t="s">
        <v>23</v>
      </c>
      <c r="L5" s="7" t="s">
        <v>10</v>
      </c>
      <c r="M5" s="7" t="s">
        <v>12</v>
      </c>
      <c r="N5" s="37" t="s">
        <v>2</v>
      </c>
    </row>
    <row r="6" spans="1:14" ht="46.5" customHeight="1">
      <c r="A6" s="6" t="s">
        <v>6</v>
      </c>
      <c r="B6" s="36"/>
      <c r="C6" s="37"/>
      <c r="D6" s="37"/>
      <c r="E6" s="2" t="s">
        <v>3</v>
      </c>
      <c r="F6" s="2" t="s">
        <v>27</v>
      </c>
      <c r="G6" s="2" t="s">
        <v>26</v>
      </c>
      <c r="H6" s="2" t="s">
        <v>13</v>
      </c>
      <c r="I6" s="2" t="s">
        <v>14</v>
      </c>
      <c r="J6" s="2" t="s">
        <v>8</v>
      </c>
      <c r="K6" s="6" t="s">
        <v>24</v>
      </c>
      <c r="L6" s="6" t="s">
        <v>11</v>
      </c>
      <c r="M6" s="6" t="s">
        <v>37</v>
      </c>
      <c r="N6" s="37"/>
    </row>
    <row r="7" spans="1:14" s="18" customFormat="1" ht="30.75" customHeight="1">
      <c r="A7" s="13" t="s">
        <v>19</v>
      </c>
      <c r="B7" s="14" t="s">
        <v>16</v>
      </c>
      <c r="C7" s="15" t="s">
        <v>17</v>
      </c>
      <c r="D7" s="14" t="s">
        <v>38</v>
      </c>
      <c r="E7" s="16">
        <v>75000</v>
      </c>
      <c r="F7" s="16">
        <v>1578000</v>
      </c>
      <c r="G7" s="16">
        <v>100000</v>
      </c>
      <c r="H7" s="16">
        <v>51700</v>
      </c>
      <c r="I7" s="16">
        <v>0</v>
      </c>
      <c r="J7" s="16">
        <f>SUM(E7:I7)</f>
        <v>1804700</v>
      </c>
      <c r="K7" s="17">
        <v>700000</v>
      </c>
      <c r="L7" s="17">
        <v>700000</v>
      </c>
      <c r="M7" s="24">
        <f>ROUNDDOWN(L7*2/3,-3)</f>
        <v>466000</v>
      </c>
      <c r="N7" s="14"/>
    </row>
    <row r="8" spans="1:14" ht="30.75" customHeight="1">
      <c r="A8" s="2" t="s">
        <v>21</v>
      </c>
      <c r="B8" s="2" t="s">
        <v>18</v>
      </c>
      <c r="C8" s="2" t="s">
        <v>22</v>
      </c>
      <c r="D8" s="2" t="s">
        <v>39</v>
      </c>
      <c r="E8" s="12">
        <v>0</v>
      </c>
      <c r="F8" s="12">
        <v>777000</v>
      </c>
      <c r="G8" s="12">
        <v>300000</v>
      </c>
      <c r="H8" s="23"/>
      <c r="I8" s="12">
        <v>0</v>
      </c>
      <c r="J8" s="12">
        <f>SUM(E8:I8)</f>
        <v>1077000</v>
      </c>
      <c r="K8" s="8">
        <v>700000</v>
      </c>
      <c r="L8" s="11">
        <v>700000</v>
      </c>
      <c r="M8" s="8">
        <f>ROUNDDOWN(L8*2/3,-3)</f>
        <v>466000</v>
      </c>
      <c r="N8" s="9" t="s">
        <v>40</v>
      </c>
    </row>
    <row r="9" spans="1:14" ht="30.75" customHeight="1">
      <c r="A9" s="2" t="s">
        <v>28</v>
      </c>
      <c r="B9" s="14" t="s">
        <v>16</v>
      </c>
      <c r="C9" s="15" t="s">
        <v>17</v>
      </c>
      <c r="D9" s="14" t="s">
        <v>33</v>
      </c>
      <c r="E9" s="12">
        <v>0</v>
      </c>
      <c r="F9" s="12">
        <v>0</v>
      </c>
      <c r="G9" s="12">
        <v>10000</v>
      </c>
      <c r="H9" s="12">
        <v>51700</v>
      </c>
      <c r="I9" s="12">
        <v>0</v>
      </c>
      <c r="J9" s="12">
        <f>SUM(E9:I9)</f>
        <v>61700</v>
      </c>
      <c r="K9" s="8">
        <v>700000</v>
      </c>
      <c r="L9" s="11">
        <v>61700</v>
      </c>
      <c r="M9" s="8">
        <f>ROUNDDOWN(L9*2/3,-3)</f>
        <v>41000</v>
      </c>
      <c r="N9" s="9" t="s">
        <v>41</v>
      </c>
    </row>
    <row r="10" spans="1:14" ht="30.75" customHeight="1" thickBot="1">
      <c r="A10" s="2"/>
      <c r="B10" s="2"/>
      <c r="C10" s="2"/>
      <c r="D10" s="2"/>
      <c r="E10" s="12"/>
      <c r="F10" s="12"/>
      <c r="G10" s="12"/>
      <c r="H10" s="12"/>
      <c r="I10" s="12"/>
      <c r="J10" s="12">
        <f>SUM(E10:I10)</f>
        <v>0</v>
      </c>
      <c r="K10" s="8"/>
      <c r="L10" s="11"/>
      <c r="M10" s="28">
        <f>ROUNDDOWN(L10*2/3,-3)</f>
        <v>0</v>
      </c>
      <c r="N10" s="9"/>
    </row>
    <row r="11" spans="1:14" ht="27" customHeight="1" thickBot="1">
      <c r="A11" s="31" t="s">
        <v>9</v>
      </c>
      <c r="B11" s="32"/>
      <c r="C11" s="32"/>
      <c r="D11" s="32"/>
      <c r="E11" s="8">
        <f aca="true" t="shared" si="0" ref="E11:L11">SUM(E7:E10)</f>
        <v>75000</v>
      </c>
      <c r="F11" s="8">
        <f t="shared" si="0"/>
        <v>2355000</v>
      </c>
      <c r="G11" s="8">
        <f t="shared" si="0"/>
        <v>410000</v>
      </c>
      <c r="H11" s="8">
        <f t="shared" si="0"/>
        <v>103400</v>
      </c>
      <c r="I11" s="8">
        <f t="shared" si="0"/>
        <v>0</v>
      </c>
      <c r="J11" s="8">
        <f t="shared" si="0"/>
        <v>2943400</v>
      </c>
      <c r="K11" s="8">
        <f t="shared" si="0"/>
        <v>2100000</v>
      </c>
      <c r="L11" s="26">
        <f t="shared" si="0"/>
        <v>1461700</v>
      </c>
      <c r="M11" s="29">
        <f>SUM(M7:M10)</f>
        <v>973000</v>
      </c>
      <c r="N11" s="27"/>
    </row>
    <row r="12" spans="1:2" ht="12.75">
      <c r="A12" s="1"/>
      <c r="B12" s="1"/>
    </row>
    <row r="13" s="33" customFormat="1" ht="15.75" customHeight="1">
      <c r="A13" s="33" t="s">
        <v>30</v>
      </c>
    </row>
    <row r="14" spans="1:2" ht="5.25" customHeight="1">
      <c r="A14" s="1"/>
      <c r="B14" s="1"/>
    </row>
    <row r="15" spans="1:2" ht="12.75">
      <c r="A15" s="22" t="s">
        <v>34</v>
      </c>
      <c r="B15" s="10"/>
    </row>
    <row r="16" spans="1:2" ht="6" customHeight="1">
      <c r="A16" s="22"/>
      <c r="B16" s="10"/>
    </row>
    <row r="17" spans="1:2" ht="12.75">
      <c r="A17" s="22" t="s">
        <v>36</v>
      </c>
      <c r="B17" s="10"/>
    </row>
    <row r="18" spans="1:2" ht="6" customHeight="1">
      <c r="A18" s="22"/>
      <c r="B18" s="10"/>
    </row>
    <row r="19" spans="1:2" ht="16.5" customHeight="1">
      <c r="A19" s="22" t="s">
        <v>31</v>
      </c>
      <c r="B19" s="10"/>
    </row>
    <row r="20" spans="1:2" ht="4.5" customHeight="1">
      <c r="A20" s="22"/>
      <c r="B20" s="10"/>
    </row>
    <row r="21" spans="1:2" ht="16.5" customHeight="1">
      <c r="A21" s="22" t="s">
        <v>25</v>
      </c>
      <c r="B21" s="10"/>
    </row>
  </sheetData>
  <sheetProtection/>
  <mergeCells count="8">
    <mergeCell ref="N5:N6"/>
    <mergeCell ref="A13:IV13"/>
    <mergeCell ref="A11:D11"/>
    <mergeCell ref="C2:K2"/>
    <mergeCell ref="B5:B6"/>
    <mergeCell ref="C5:C6"/>
    <mergeCell ref="D5:D6"/>
    <mergeCell ref="E5:J5"/>
  </mergeCells>
  <printOptions/>
  <pageMargins left="0.75" right="0.75" top="1.54" bottom="1" header="0.512" footer="0.512"/>
  <pageSetup fitToHeight="1" fitToWidth="1"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村田　綾香</dc:creator>
  <cp:keywords/>
  <dc:description/>
  <cp:lastModifiedBy>野上　麻耶</cp:lastModifiedBy>
  <cp:lastPrinted>2021-09-07T05:47:04Z</cp:lastPrinted>
  <dcterms:created xsi:type="dcterms:W3CDTF">1997-01-08T22:48:59Z</dcterms:created>
  <dcterms:modified xsi:type="dcterms:W3CDTF">2023-09-08T02:55:35Z</dcterms:modified>
  <cp:category/>
  <cp:version/>
  <cp:contentType/>
  <cp:contentStatus/>
</cp:coreProperties>
</file>